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bscriptions" sheetId="1" state="visible" r:id="rId1"/>
    <sheet name="How to use" sheetId="2" state="visible" r:id="rId2"/>
  </sheets>
  <definedNames>
    <definedName name="_xlnm._FilterDatabase" localSheetId="0" hidden="1">'Subscriptions'!$A$9:$H$109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£&quot;#,##0.00"/>
    <numFmt numFmtId="165" formatCode="&quot;$&quot;#,##0.00"/>
    <numFmt numFmtId="166" formatCode="&quot;€&quot;#,##0.00"/>
    <numFmt numFmtId="167" formatCode="yyyy-mm-dd"/>
  </numFmts>
  <fonts count="9">
    <font>
      <name val="Calibri"/>
      <family val="2"/>
      <color theme="1"/>
      <sz val="11"/>
      <scheme val="minor"/>
    </font>
    <font>
      <b val="1"/>
      <color rgb="001A0E0A"/>
      <sz val="20"/>
    </font>
    <font>
      <i val="1"/>
      <color rgb="005B4A44"/>
    </font>
    <font>
      <b val="1"/>
    </font>
    <font>
      <b val="1"/>
      <color rgb="001A0E0A"/>
    </font>
    <font>
      <b val="1"/>
      <color rgb="00FB7138"/>
    </font>
    <font>
      <b val="1"/>
      <color rgb="00FFD2A8"/>
    </font>
    <font>
      <b val="1"/>
      <sz val="16"/>
    </font>
    <font>
      <sz val="12"/>
    </font>
  </fonts>
  <fills count="5">
    <fill>
      <patternFill/>
    </fill>
    <fill>
      <patternFill patternType="gray125"/>
    </fill>
    <fill>
      <patternFill patternType="solid">
        <fgColor rgb="00F3E6DC"/>
      </patternFill>
    </fill>
    <fill>
      <patternFill patternType="solid">
        <fgColor rgb="001A0E0A"/>
      </patternFill>
    </fill>
    <fill>
      <patternFill patternType="solid">
        <fgColor rgb="00FB7138"/>
      </patternFill>
    </fill>
  </fills>
  <borders count="3">
    <border>
      <left/>
      <right/>
      <top/>
      <bottom/>
      <diagonal/>
    </border>
    <border>
      <bottom style="medium">
        <color rgb="001A0E0A"/>
      </bottom>
    </border>
    <border>
      <bottom style="thin">
        <color rgb="00D9CC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3" borderId="0" pivotButton="0" quotePrefix="0" xfId="0"/>
    <xf numFmtId="0" fontId="3" fillId="0" borderId="0" pivotButton="0" quotePrefix="0" xfId="0"/>
    <xf numFmtId="164" fontId="4" fillId="2" borderId="0" pivotButton="0" quotePrefix="0" xfId="0"/>
    <xf numFmtId="165" fontId="4" fillId="2" borderId="0" pivotButton="0" quotePrefix="0" xfId="0"/>
    <xf numFmtId="166" fontId="4" fillId="2" borderId="0" pivotButton="0" quotePrefix="0" xfId="0"/>
    <xf numFmtId="164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0" fontId="4" fillId="4" borderId="1" applyAlignment="1" pivotButton="0" quotePrefix="0" xfId="0">
      <alignment vertical="center"/>
    </xf>
    <xf numFmtId="0" fontId="0" fillId="0" borderId="2" pivotButton="0" quotePrefix="0" xfId="0"/>
    <xf numFmtId="4" fontId="0" fillId="0" borderId="2" pivotButton="0" quotePrefix="0" xfId="0"/>
    <xf numFmtId="167" fontId="0" fillId="0" borderId="2" pivotButton="0" quotePrefix="0" xfId="0"/>
    <xf numFmtId="4" fontId="0" fillId="2" borderId="2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4">
    <dxf>
      <numFmt numFmtId="200" formatCode="&quot;£&quot;#,##0.00"/>
    </dxf>
    <dxf>
      <numFmt numFmtId="201" formatCode="&quot;$&quot;#,##0.00"/>
    </dxf>
    <dxf>
      <numFmt numFmtId="202" formatCode="&quot;€&quot;#,##0.00"/>
    </dxf>
    <dxf>
      <font>
        <b val="1"/>
        <color rgb="00C2410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13" customWidth="1" min="4" max="4"/>
    <col width="15" customWidth="1" min="5" max="5"/>
    <col width="14" customWidth="1" min="6" max="6"/>
    <col width="20" customWidth="1" min="7" max="7"/>
    <col width="40" customWidth="1" min="8" max="8"/>
  </cols>
  <sheetData>
    <row r="1">
      <c r="A1" s="1" t="inlineStr">
        <is>
          <t>Subscription tracker</t>
        </is>
      </c>
    </row>
    <row r="2">
      <c r="A2" s="2" t="inlineStr">
        <is>
          <t>One row per subscription. Currency, Cycle and Keep/Cancel have drop-downs. Grey cells work themselves out.</t>
        </is>
      </c>
    </row>
    <row r="4">
      <c r="A4" s="3" t="inlineStr">
        <is>
          <t>Totals</t>
        </is>
      </c>
      <c r="B4" s="3" t="inlineStr">
        <is>
          <t>GBP</t>
        </is>
      </c>
      <c r="C4" s="3" t="inlineStr">
        <is>
          <t>USD</t>
        </is>
      </c>
      <c r="D4" s="3" t="inlineStr">
        <is>
          <t>EUR</t>
        </is>
      </c>
    </row>
    <row r="5">
      <c r="A5" s="4" t="inlineStr">
        <is>
          <t>Per month</t>
        </is>
      </c>
      <c r="B5" s="5">
        <f>SUMIFS($G$10:$G$109,$C$10:$C$109,"GBP")</f>
        <v/>
      </c>
      <c r="C5" s="6">
        <f>SUMIFS($G$10:$G$109,$C$10:$C$109,"USD")</f>
        <v/>
      </c>
      <c r="D5" s="7">
        <f>SUMIFS($G$10:$G$109,$C$10:$C$109,"EUR")</f>
        <v/>
      </c>
    </row>
    <row r="6">
      <c r="A6" s="4" t="inlineStr">
        <is>
          <t>Per year</t>
        </is>
      </c>
      <c r="B6" s="5">
        <f>B5*12</f>
        <v/>
      </c>
      <c r="C6" s="6">
        <f>C5*12</f>
        <v/>
      </c>
      <c r="D6" s="7">
        <f>D5*12</f>
        <v/>
      </c>
    </row>
    <row r="7">
      <c r="A7" s="4" t="inlineStr">
        <is>
          <t>Could save a year (Cancel rows)</t>
        </is>
      </c>
      <c r="B7" s="8">
        <f>SUMIFS($G$10:$G$109,$C$10:$C$109,"GBP",$F$10:$F$109,"Cancel")*12</f>
        <v/>
      </c>
      <c r="C7" s="9">
        <f>SUMIFS($G$10:$G$109,$C$10:$C$109,"USD",$F$10:$F$109,"Cancel")*12</f>
        <v/>
      </c>
      <c r="D7" s="10">
        <f>SUMIFS($G$10:$G$109,$C$10:$C$109,"EUR",$F$10:$F$109,"Cancel")*12</f>
        <v/>
      </c>
    </row>
    <row r="9" ht="22" customHeight="1">
      <c r="A9" s="11" t="inlineStr">
        <is>
          <t>Service</t>
        </is>
      </c>
      <c r="B9" s="11" t="inlineStr">
        <is>
          <t>Cost</t>
        </is>
      </c>
      <c r="C9" s="11" t="inlineStr">
        <is>
          <t>Currency</t>
        </is>
      </c>
      <c r="D9" s="11" t="inlineStr">
        <is>
          <t>Cycle</t>
        </is>
      </c>
      <c r="E9" s="11" t="inlineStr">
        <is>
          <t>Renewal date</t>
        </is>
      </c>
      <c r="F9" s="11" t="inlineStr">
        <is>
          <t>Keep/Cancel</t>
        </is>
      </c>
      <c r="G9" s="11" t="inlineStr">
        <is>
          <t>Monthly equivalent</t>
        </is>
      </c>
      <c r="H9" s="11" t="inlineStr">
        <is>
          <t>Notes</t>
        </is>
      </c>
    </row>
    <row r="10">
      <c r="A10" s="12" t="inlineStr">
        <is>
          <t>Example: Netflix Standard</t>
        </is>
      </c>
      <c r="B10" s="13" t="n">
        <v>13.99</v>
      </c>
      <c r="C10" s="12" t="inlineStr">
        <is>
          <t>GBP</t>
        </is>
      </c>
      <c r="D10" s="12" t="inlineStr">
        <is>
          <t>Monthly</t>
        </is>
      </c>
      <c r="E10" s="14" t="n"/>
      <c r="F10" s="12" t="inlineStr">
        <is>
          <t>Keep</t>
        </is>
      </c>
      <c r="G10" s="15">
        <f>IF(B10="","",IF(D10="Weekly",B10*52/12,IF(D10="Yearly",B10/12,IF(D10="Quarterly",B10/3,B10))))</f>
        <v/>
      </c>
      <c r="H10" s="12" t="inlineStr">
        <is>
          <t>Example row, replace or delete. UK list price, checked 29 Oct 2026</t>
        </is>
      </c>
    </row>
    <row r="11">
      <c r="A11" s="12" t="inlineStr">
        <is>
          <t>Example: Spotify Premium Individual</t>
        </is>
      </c>
      <c r="B11" s="13" t="n">
        <v>12.99</v>
      </c>
      <c r="C11" s="12" t="inlineStr">
        <is>
          <t>GBP</t>
        </is>
      </c>
      <c r="D11" s="12" t="inlineStr">
        <is>
          <t>Monthly</t>
        </is>
      </c>
      <c r="E11" s="14" t="n"/>
      <c r="F11" s="12" t="inlineStr">
        <is>
          <t>Cancel</t>
        </is>
      </c>
      <c r="G11" s="15">
        <f>IF(B11="","",IF(D11="Weekly",B11*52/12,IF(D11="Yearly",B11/12,IF(D11="Quarterly",B11/3,B11))))</f>
        <v/>
      </c>
      <c r="H11" s="12" t="inlineStr">
        <is>
          <t>Example row. Barely used, so marked Cancel</t>
        </is>
      </c>
    </row>
    <row r="12">
      <c r="A12" s="12" t="inlineStr">
        <is>
          <t>Example: Microsoft 365 Personal</t>
        </is>
      </c>
      <c r="B12" s="13" t="n">
        <v>84.98999999999999</v>
      </c>
      <c r="C12" s="12" t="inlineStr">
        <is>
          <t>GBP</t>
        </is>
      </c>
      <c r="D12" s="12" t="inlineStr">
        <is>
          <t>Yearly</t>
        </is>
      </c>
      <c r="E12" s="14" t="n"/>
      <c r="F12" s="12" t="inlineStr">
        <is>
          <t>Keep</t>
        </is>
      </c>
      <c r="G12" s="15">
        <f>IF(B12="","",IF(D12="Weekly",B12*52/12,IF(D12="Yearly",B12/12,IF(D12="Quarterly",B12/3,B12))))</f>
        <v/>
      </c>
      <c r="H12" s="12" t="inlineStr">
        <is>
          <t>Example row. Yearly plans count as cost / 12 a month</t>
        </is>
      </c>
    </row>
    <row r="13">
      <c r="A13" s="12" t="n"/>
      <c r="B13" s="13" t="n"/>
      <c r="C13" s="12" t="n"/>
      <c r="D13" s="12" t="n"/>
      <c r="E13" s="14" t="n"/>
      <c r="F13" s="12" t="n"/>
      <c r="G13" s="15">
        <f>IF(B13="","",IF(D13="Weekly",B13*52/12,IF(D13="Yearly",B13/12,IF(D13="Quarterly",B13/3,B13))))</f>
        <v/>
      </c>
      <c r="H13" s="12" t="n"/>
    </row>
    <row r="14">
      <c r="A14" s="12" t="n"/>
      <c r="B14" s="13" t="n"/>
      <c r="C14" s="12" t="n"/>
      <c r="D14" s="12" t="n"/>
      <c r="E14" s="14" t="n"/>
      <c r="F14" s="12" t="n"/>
      <c r="G14" s="15">
        <f>IF(B14="","",IF(D14="Weekly",B14*52/12,IF(D14="Yearly",B14/12,IF(D14="Quarterly",B14/3,B14))))</f>
        <v/>
      </c>
      <c r="H14" s="12" t="n"/>
    </row>
    <row r="15">
      <c r="A15" s="12" t="n"/>
      <c r="B15" s="13" t="n"/>
      <c r="C15" s="12" t="n"/>
      <c r="D15" s="12" t="n"/>
      <c r="E15" s="14" t="n"/>
      <c r="F15" s="12" t="n"/>
      <c r="G15" s="15">
        <f>IF(B15="","",IF(D15="Weekly",B15*52/12,IF(D15="Yearly",B15/12,IF(D15="Quarterly",B15/3,B15))))</f>
        <v/>
      </c>
      <c r="H15" s="12" t="n"/>
    </row>
    <row r="16">
      <c r="A16" s="12" t="n"/>
      <c r="B16" s="13" t="n"/>
      <c r="C16" s="12" t="n"/>
      <c r="D16" s="12" t="n"/>
      <c r="E16" s="14" t="n"/>
      <c r="F16" s="12" t="n"/>
      <c r="G16" s="15">
        <f>IF(B16="","",IF(D16="Weekly",B16*52/12,IF(D16="Yearly",B16/12,IF(D16="Quarterly",B16/3,B16))))</f>
        <v/>
      </c>
      <c r="H16" s="12" t="n"/>
    </row>
    <row r="17">
      <c r="A17" s="12" t="n"/>
      <c r="B17" s="13" t="n"/>
      <c r="C17" s="12" t="n"/>
      <c r="D17" s="12" t="n"/>
      <c r="E17" s="14" t="n"/>
      <c r="F17" s="12" t="n"/>
      <c r="G17" s="15">
        <f>IF(B17="","",IF(D17="Weekly",B17*52/12,IF(D17="Yearly",B17/12,IF(D17="Quarterly",B17/3,B17))))</f>
        <v/>
      </c>
      <c r="H17" s="12" t="n"/>
    </row>
    <row r="18">
      <c r="A18" s="12" t="n"/>
      <c r="B18" s="13" t="n"/>
      <c r="C18" s="12" t="n"/>
      <c r="D18" s="12" t="n"/>
      <c r="E18" s="14" t="n"/>
      <c r="F18" s="12" t="n"/>
      <c r="G18" s="15">
        <f>IF(B18="","",IF(D18="Weekly",B18*52/12,IF(D18="Yearly",B18/12,IF(D18="Quarterly",B18/3,B18))))</f>
        <v/>
      </c>
      <c r="H18" s="12" t="n"/>
    </row>
    <row r="19">
      <c r="A19" s="12" t="n"/>
      <c r="B19" s="13" t="n"/>
      <c r="C19" s="12" t="n"/>
      <c r="D19" s="12" t="n"/>
      <c r="E19" s="14" t="n"/>
      <c r="F19" s="12" t="n"/>
      <c r="G19" s="15">
        <f>IF(B19="","",IF(D19="Weekly",B19*52/12,IF(D19="Yearly",B19/12,IF(D19="Quarterly",B19/3,B19))))</f>
        <v/>
      </c>
      <c r="H19" s="12" t="n"/>
    </row>
    <row r="20">
      <c r="A20" s="12" t="n"/>
      <c r="B20" s="13" t="n"/>
      <c r="C20" s="12" t="n"/>
      <c r="D20" s="12" t="n"/>
      <c r="E20" s="14" t="n"/>
      <c r="F20" s="12" t="n"/>
      <c r="G20" s="15">
        <f>IF(B20="","",IF(D20="Weekly",B20*52/12,IF(D20="Yearly",B20/12,IF(D20="Quarterly",B20/3,B20))))</f>
        <v/>
      </c>
      <c r="H20" s="12" t="n"/>
    </row>
    <row r="21">
      <c r="A21" s="12" t="n"/>
      <c r="B21" s="13" t="n"/>
      <c r="C21" s="12" t="n"/>
      <c r="D21" s="12" t="n"/>
      <c r="E21" s="14" t="n"/>
      <c r="F21" s="12" t="n"/>
      <c r="G21" s="15">
        <f>IF(B21="","",IF(D21="Weekly",B21*52/12,IF(D21="Yearly",B21/12,IF(D21="Quarterly",B21/3,B21))))</f>
        <v/>
      </c>
      <c r="H21" s="12" t="n"/>
    </row>
    <row r="22">
      <c r="A22" s="12" t="n"/>
      <c r="B22" s="13" t="n"/>
      <c r="C22" s="12" t="n"/>
      <c r="D22" s="12" t="n"/>
      <c r="E22" s="14" t="n"/>
      <c r="F22" s="12" t="n"/>
      <c r="G22" s="15">
        <f>IF(B22="","",IF(D22="Weekly",B22*52/12,IF(D22="Yearly",B22/12,IF(D22="Quarterly",B22/3,B22))))</f>
        <v/>
      </c>
      <c r="H22" s="12" t="n"/>
    </row>
    <row r="23">
      <c r="A23" s="12" t="n"/>
      <c r="B23" s="13" t="n"/>
      <c r="C23" s="12" t="n"/>
      <c r="D23" s="12" t="n"/>
      <c r="E23" s="14" t="n"/>
      <c r="F23" s="12" t="n"/>
      <c r="G23" s="15">
        <f>IF(B23="","",IF(D23="Weekly",B23*52/12,IF(D23="Yearly",B23/12,IF(D23="Quarterly",B23/3,B23))))</f>
        <v/>
      </c>
      <c r="H23" s="12" t="n"/>
    </row>
    <row r="24">
      <c r="A24" s="12" t="n"/>
      <c r="B24" s="13" t="n"/>
      <c r="C24" s="12" t="n"/>
      <c r="D24" s="12" t="n"/>
      <c r="E24" s="14" t="n"/>
      <c r="F24" s="12" t="n"/>
      <c r="G24" s="15">
        <f>IF(B24="","",IF(D24="Weekly",B24*52/12,IF(D24="Yearly",B24/12,IF(D24="Quarterly",B24/3,B24))))</f>
        <v/>
      </c>
      <c r="H24" s="12" t="n"/>
    </row>
    <row r="25">
      <c r="A25" s="12" t="n"/>
      <c r="B25" s="13" t="n"/>
      <c r="C25" s="12" t="n"/>
      <c r="D25" s="12" t="n"/>
      <c r="E25" s="14" t="n"/>
      <c r="F25" s="12" t="n"/>
      <c r="G25" s="15">
        <f>IF(B25="","",IF(D25="Weekly",B25*52/12,IF(D25="Yearly",B25/12,IF(D25="Quarterly",B25/3,B25))))</f>
        <v/>
      </c>
      <c r="H25" s="12" t="n"/>
    </row>
    <row r="26">
      <c r="A26" s="12" t="n"/>
      <c r="B26" s="13" t="n"/>
      <c r="C26" s="12" t="n"/>
      <c r="D26" s="12" t="n"/>
      <c r="E26" s="14" t="n"/>
      <c r="F26" s="12" t="n"/>
      <c r="G26" s="15">
        <f>IF(B26="","",IF(D26="Weekly",B26*52/12,IF(D26="Yearly",B26/12,IF(D26="Quarterly",B26/3,B26))))</f>
        <v/>
      </c>
      <c r="H26" s="12" t="n"/>
    </row>
    <row r="27">
      <c r="A27" s="12" t="n"/>
      <c r="B27" s="13" t="n"/>
      <c r="C27" s="12" t="n"/>
      <c r="D27" s="12" t="n"/>
      <c r="E27" s="14" t="n"/>
      <c r="F27" s="12" t="n"/>
      <c r="G27" s="15">
        <f>IF(B27="","",IF(D27="Weekly",B27*52/12,IF(D27="Yearly",B27/12,IF(D27="Quarterly",B27/3,B27))))</f>
        <v/>
      </c>
      <c r="H27" s="12" t="n"/>
    </row>
    <row r="28">
      <c r="A28" s="12" t="n"/>
      <c r="B28" s="13" t="n"/>
      <c r="C28" s="12" t="n"/>
      <c r="D28" s="12" t="n"/>
      <c r="E28" s="14" t="n"/>
      <c r="F28" s="12" t="n"/>
      <c r="G28" s="15">
        <f>IF(B28="","",IF(D28="Weekly",B28*52/12,IF(D28="Yearly",B28/12,IF(D28="Quarterly",B28/3,B28))))</f>
        <v/>
      </c>
      <c r="H28" s="12" t="n"/>
    </row>
    <row r="29">
      <c r="A29" s="12" t="n"/>
      <c r="B29" s="13" t="n"/>
      <c r="C29" s="12" t="n"/>
      <c r="D29" s="12" t="n"/>
      <c r="E29" s="14" t="n"/>
      <c r="F29" s="12" t="n"/>
      <c r="G29" s="15">
        <f>IF(B29="","",IF(D29="Weekly",B29*52/12,IF(D29="Yearly",B29/12,IF(D29="Quarterly",B29/3,B29))))</f>
        <v/>
      </c>
      <c r="H29" s="12" t="n"/>
    </row>
    <row r="30">
      <c r="A30" s="12" t="n"/>
      <c r="B30" s="13" t="n"/>
      <c r="C30" s="12" t="n"/>
      <c r="D30" s="12" t="n"/>
      <c r="E30" s="14" t="n"/>
      <c r="F30" s="12" t="n"/>
      <c r="G30" s="15">
        <f>IF(B30="","",IF(D30="Weekly",B30*52/12,IF(D30="Yearly",B30/12,IF(D30="Quarterly",B30/3,B30))))</f>
        <v/>
      </c>
      <c r="H30" s="12" t="n"/>
    </row>
    <row r="31">
      <c r="A31" s="12" t="n"/>
      <c r="B31" s="13" t="n"/>
      <c r="C31" s="12" t="n"/>
      <c r="D31" s="12" t="n"/>
      <c r="E31" s="14" t="n"/>
      <c r="F31" s="12" t="n"/>
      <c r="G31" s="15">
        <f>IF(B31="","",IF(D31="Weekly",B31*52/12,IF(D31="Yearly",B31/12,IF(D31="Quarterly",B31/3,B31))))</f>
        <v/>
      </c>
      <c r="H31" s="12" t="n"/>
    </row>
    <row r="32">
      <c r="A32" s="12" t="n"/>
      <c r="B32" s="13" t="n"/>
      <c r="C32" s="12" t="n"/>
      <c r="D32" s="12" t="n"/>
      <c r="E32" s="14" t="n"/>
      <c r="F32" s="12" t="n"/>
      <c r="G32" s="15">
        <f>IF(B32="","",IF(D32="Weekly",B32*52/12,IF(D32="Yearly",B32/12,IF(D32="Quarterly",B32/3,B32))))</f>
        <v/>
      </c>
      <c r="H32" s="12" t="n"/>
    </row>
    <row r="33">
      <c r="A33" s="12" t="n"/>
      <c r="B33" s="13" t="n"/>
      <c r="C33" s="12" t="n"/>
      <c r="D33" s="12" t="n"/>
      <c r="E33" s="14" t="n"/>
      <c r="F33" s="12" t="n"/>
      <c r="G33" s="15">
        <f>IF(B33="","",IF(D33="Weekly",B33*52/12,IF(D33="Yearly",B33/12,IF(D33="Quarterly",B33/3,B33))))</f>
        <v/>
      </c>
      <c r="H33" s="12" t="n"/>
    </row>
    <row r="34">
      <c r="A34" s="12" t="n"/>
      <c r="B34" s="13" t="n"/>
      <c r="C34" s="12" t="n"/>
      <c r="D34" s="12" t="n"/>
      <c r="E34" s="14" t="n"/>
      <c r="F34" s="12" t="n"/>
      <c r="G34" s="15">
        <f>IF(B34="","",IF(D34="Weekly",B34*52/12,IF(D34="Yearly",B34/12,IF(D34="Quarterly",B34/3,B34))))</f>
        <v/>
      </c>
      <c r="H34" s="12" t="n"/>
    </row>
    <row r="35">
      <c r="A35" s="12" t="n"/>
      <c r="B35" s="13" t="n"/>
      <c r="C35" s="12" t="n"/>
      <c r="D35" s="12" t="n"/>
      <c r="E35" s="14" t="n"/>
      <c r="F35" s="12" t="n"/>
      <c r="G35" s="15">
        <f>IF(B35="","",IF(D35="Weekly",B35*52/12,IF(D35="Yearly",B35/12,IF(D35="Quarterly",B35/3,B35))))</f>
        <v/>
      </c>
      <c r="H35" s="12" t="n"/>
    </row>
    <row r="36">
      <c r="A36" s="12" t="n"/>
      <c r="B36" s="13" t="n"/>
      <c r="C36" s="12" t="n"/>
      <c r="D36" s="12" t="n"/>
      <c r="E36" s="14" t="n"/>
      <c r="F36" s="12" t="n"/>
      <c r="G36" s="15">
        <f>IF(B36="","",IF(D36="Weekly",B36*52/12,IF(D36="Yearly",B36/12,IF(D36="Quarterly",B36/3,B36))))</f>
        <v/>
      </c>
      <c r="H36" s="12" t="n"/>
    </row>
    <row r="37">
      <c r="A37" s="12" t="n"/>
      <c r="B37" s="13" t="n"/>
      <c r="C37" s="12" t="n"/>
      <c r="D37" s="12" t="n"/>
      <c r="E37" s="14" t="n"/>
      <c r="F37" s="12" t="n"/>
      <c r="G37" s="15">
        <f>IF(B37="","",IF(D37="Weekly",B37*52/12,IF(D37="Yearly",B37/12,IF(D37="Quarterly",B37/3,B37))))</f>
        <v/>
      </c>
      <c r="H37" s="12" t="n"/>
    </row>
    <row r="38">
      <c r="A38" s="12" t="n"/>
      <c r="B38" s="13" t="n"/>
      <c r="C38" s="12" t="n"/>
      <c r="D38" s="12" t="n"/>
      <c r="E38" s="14" t="n"/>
      <c r="F38" s="12" t="n"/>
      <c r="G38" s="15">
        <f>IF(B38="","",IF(D38="Weekly",B38*52/12,IF(D38="Yearly",B38/12,IF(D38="Quarterly",B38/3,B38))))</f>
        <v/>
      </c>
      <c r="H38" s="12" t="n"/>
    </row>
    <row r="39">
      <c r="A39" s="12" t="n"/>
      <c r="B39" s="13" t="n"/>
      <c r="C39" s="12" t="n"/>
      <c r="D39" s="12" t="n"/>
      <c r="E39" s="14" t="n"/>
      <c r="F39" s="12" t="n"/>
      <c r="G39" s="15">
        <f>IF(B39="","",IF(D39="Weekly",B39*52/12,IF(D39="Yearly",B39/12,IF(D39="Quarterly",B39/3,B39))))</f>
        <v/>
      </c>
      <c r="H39" s="12" t="n"/>
    </row>
    <row r="40">
      <c r="A40" s="12" t="n"/>
      <c r="B40" s="13" t="n"/>
      <c r="C40" s="12" t="n"/>
      <c r="D40" s="12" t="n"/>
      <c r="E40" s="14" t="n"/>
      <c r="F40" s="12" t="n"/>
      <c r="G40" s="15">
        <f>IF(B40="","",IF(D40="Weekly",B40*52/12,IF(D40="Yearly",B40/12,IF(D40="Quarterly",B40/3,B40))))</f>
        <v/>
      </c>
      <c r="H40" s="12" t="n"/>
    </row>
    <row r="41">
      <c r="A41" s="12" t="n"/>
      <c r="B41" s="13" t="n"/>
      <c r="C41" s="12" t="n"/>
      <c r="D41" s="12" t="n"/>
      <c r="E41" s="14" t="n"/>
      <c r="F41" s="12" t="n"/>
      <c r="G41" s="15">
        <f>IF(B41="","",IF(D41="Weekly",B41*52/12,IF(D41="Yearly",B41/12,IF(D41="Quarterly",B41/3,B41))))</f>
        <v/>
      </c>
      <c r="H41" s="12" t="n"/>
    </row>
    <row r="42">
      <c r="A42" s="12" t="n"/>
      <c r="B42" s="13" t="n"/>
      <c r="C42" s="12" t="n"/>
      <c r="D42" s="12" t="n"/>
      <c r="E42" s="14" t="n"/>
      <c r="F42" s="12" t="n"/>
      <c r="G42" s="15">
        <f>IF(B42="","",IF(D42="Weekly",B42*52/12,IF(D42="Yearly",B42/12,IF(D42="Quarterly",B42/3,B42))))</f>
        <v/>
      </c>
      <c r="H42" s="12" t="n"/>
    </row>
    <row r="43">
      <c r="A43" s="12" t="n"/>
      <c r="B43" s="13" t="n"/>
      <c r="C43" s="12" t="n"/>
      <c r="D43" s="12" t="n"/>
      <c r="E43" s="14" t="n"/>
      <c r="F43" s="12" t="n"/>
      <c r="G43" s="15">
        <f>IF(B43="","",IF(D43="Weekly",B43*52/12,IF(D43="Yearly",B43/12,IF(D43="Quarterly",B43/3,B43))))</f>
        <v/>
      </c>
      <c r="H43" s="12" t="n"/>
    </row>
    <row r="44">
      <c r="A44" s="12" t="n"/>
      <c r="B44" s="13" t="n"/>
      <c r="C44" s="12" t="n"/>
      <c r="D44" s="12" t="n"/>
      <c r="E44" s="14" t="n"/>
      <c r="F44" s="12" t="n"/>
      <c r="G44" s="15">
        <f>IF(B44="","",IF(D44="Weekly",B44*52/12,IF(D44="Yearly",B44/12,IF(D44="Quarterly",B44/3,B44))))</f>
        <v/>
      </c>
      <c r="H44" s="12" t="n"/>
    </row>
    <row r="45">
      <c r="A45" s="12" t="n"/>
      <c r="B45" s="13" t="n"/>
      <c r="C45" s="12" t="n"/>
      <c r="D45" s="12" t="n"/>
      <c r="E45" s="14" t="n"/>
      <c r="F45" s="12" t="n"/>
      <c r="G45" s="15">
        <f>IF(B45="","",IF(D45="Weekly",B45*52/12,IF(D45="Yearly",B45/12,IF(D45="Quarterly",B45/3,B45))))</f>
        <v/>
      </c>
      <c r="H45" s="12" t="n"/>
    </row>
    <row r="46">
      <c r="A46" s="12" t="n"/>
      <c r="B46" s="13" t="n"/>
      <c r="C46" s="12" t="n"/>
      <c r="D46" s="12" t="n"/>
      <c r="E46" s="14" t="n"/>
      <c r="F46" s="12" t="n"/>
      <c r="G46" s="15">
        <f>IF(B46="","",IF(D46="Weekly",B46*52/12,IF(D46="Yearly",B46/12,IF(D46="Quarterly",B46/3,B46))))</f>
        <v/>
      </c>
      <c r="H46" s="12" t="n"/>
    </row>
    <row r="47">
      <c r="A47" s="12" t="n"/>
      <c r="B47" s="13" t="n"/>
      <c r="C47" s="12" t="n"/>
      <c r="D47" s="12" t="n"/>
      <c r="E47" s="14" t="n"/>
      <c r="F47" s="12" t="n"/>
      <c r="G47" s="15">
        <f>IF(B47="","",IF(D47="Weekly",B47*52/12,IF(D47="Yearly",B47/12,IF(D47="Quarterly",B47/3,B47))))</f>
        <v/>
      </c>
      <c r="H47" s="12" t="n"/>
    </row>
    <row r="48">
      <c r="A48" s="12" t="n"/>
      <c r="B48" s="13" t="n"/>
      <c r="C48" s="12" t="n"/>
      <c r="D48" s="12" t="n"/>
      <c r="E48" s="14" t="n"/>
      <c r="F48" s="12" t="n"/>
      <c r="G48" s="15">
        <f>IF(B48="","",IF(D48="Weekly",B48*52/12,IF(D48="Yearly",B48/12,IF(D48="Quarterly",B48/3,B48))))</f>
        <v/>
      </c>
      <c r="H48" s="12" t="n"/>
    </row>
    <row r="49">
      <c r="A49" s="12" t="n"/>
      <c r="B49" s="13" t="n"/>
      <c r="C49" s="12" t="n"/>
      <c r="D49" s="12" t="n"/>
      <c r="E49" s="14" t="n"/>
      <c r="F49" s="12" t="n"/>
      <c r="G49" s="15">
        <f>IF(B49="","",IF(D49="Weekly",B49*52/12,IF(D49="Yearly",B49/12,IF(D49="Quarterly",B49/3,B49))))</f>
        <v/>
      </c>
      <c r="H49" s="12" t="n"/>
    </row>
    <row r="50">
      <c r="A50" s="12" t="n"/>
      <c r="B50" s="13" t="n"/>
      <c r="C50" s="12" t="n"/>
      <c r="D50" s="12" t="n"/>
      <c r="E50" s="14" t="n"/>
      <c r="F50" s="12" t="n"/>
      <c r="G50" s="15">
        <f>IF(B50="","",IF(D50="Weekly",B50*52/12,IF(D50="Yearly",B50/12,IF(D50="Quarterly",B50/3,B50))))</f>
        <v/>
      </c>
      <c r="H50" s="12" t="n"/>
    </row>
    <row r="51">
      <c r="A51" s="12" t="n"/>
      <c r="B51" s="13" t="n"/>
      <c r="C51" s="12" t="n"/>
      <c r="D51" s="12" t="n"/>
      <c r="E51" s="14" t="n"/>
      <c r="F51" s="12" t="n"/>
      <c r="G51" s="15">
        <f>IF(B51="","",IF(D51="Weekly",B51*52/12,IF(D51="Yearly",B51/12,IF(D51="Quarterly",B51/3,B51))))</f>
        <v/>
      </c>
      <c r="H51" s="12" t="n"/>
    </row>
    <row r="52">
      <c r="A52" s="12" t="n"/>
      <c r="B52" s="13" t="n"/>
      <c r="C52" s="12" t="n"/>
      <c r="D52" s="12" t="n"/>
      <c r="E52" s="14" t="n"/>
      <c r="F52" s="12" t="n"/>
      <c r="G52" s="15">
        <f>IF(B52="","",IF(D52="Weekly",B52*52/12,IF(D52="Yearly",B52/12,IF(D52="Quarterly",B52/3,B52))))</f>
        <v/>
      </c>
      <c r="H52" s="12" t="n"/>
    </row>
    <row r="53">
      <c r="A53" s="12" t="n"/>
      <c r="B53" s="13" t="n"/>
      <c r="C53" s="12" t="n"/>
      <c r="D53" s="12" t="n"/>
      <c r="E53" s="14" t="n"/>
      <c r="F53" s="12" t="n"/>
      <c r="G53" s="15">
        <f>IF(B53="","",IF(D53="Weekly",B53*52/12,IF(D53="Yearly",B53/12,IF(D53="Quarterly",B53/3,B53))))</f>
        <v/>
      </c>
      <c r="H53" s="12" t="n"/>
    </row>
    <row r="54">
      <c r="A54" s="12" t="n"/>
      <c r="B54" s="13" t="n"/>
      <c r="C54" s="12" t="n"/>
      <c r="D54" s="12" t="n"/>
      <c r="E54" s="14" t="n"/>
      <c r="F54" s="12" t="n"/>
      <c r="G54" s="15">
        <f>IF(B54="","",IF(D54="Weekly",B54*52/12,IF(D54="Yearly",B54/12,IF(D54="Quarterly",B54/3,B54))))</f>
        <v/>
      </c>
      <c r="H54" s="12" t="n"/>
    </row>
    <row r="55">
      <c r="A55" s="12" t="n"/>
      <c r="B55" s="13" t="n"/>
      <c r="C55" s="12" t="n"/>
      <c r="D55" s="12" t="n"/>
      <c r="E55" s="14" t="n"/>
      <c r="F55" s="12" t="n"/>
      <c r="G55" s="15">
        <f>IF(B55="","",IF(D55="Weekly",B55*52/12,IF(D55="Yearly",B55/12,IF(D55="Quarterly",B55/3,B55))))</f>
        <v/>
      </c>
      <c r="H55" s="12" t="n"/>
    </row>
    <row r="56">
      <c r="A56" s="12" t="n"/>
      <c r="B56" s="13" t="n"/>
      <c r="C56" s="12" t="n"/>
      <c r="D56" s="12" t="n"/>
      <c r="E56" s="14" t="n"/>
      <c r="F56" s="12" t="n"/>
      <c r="G56" s="15">
        <f>IF(B56="","",IF(D56="Weekly",B56*52/12,IF(D56="Yearly",B56/12,IF(D56="Quarterly",B56/3,B56))))</f>
        <v/>
      </c>
      <c r="H56" s="12" t="n"/>
    </row>
    <row r="57">
      <c r="A57" s="12" t="n"/>
      <c r="B57" s="13" t="n"/>
      <c r="C57" s="12" t="n"/>
      <c r="D57" s="12" t="n"/>
      <c r="E57" s="14" t="n"/>
      <c r="F57" s="12" t="n"/>
      <c r="G57" s="15">
        <f>IF(B57="","",IF(D57="Weekly",B57*52/12,IF(D57="Yearly",B57/12,IF(D57="Quarterly",B57/3,B57))))</f>
        <v/>
      </c>
      <c r="H57" s="12" t="n"/>
    </row>
    <row r="58">
      <c r="A58" s="12" t="n"/>
      <c r="B58" s="13" t="n"/>
      <c r="C58" s="12" t="n"/>
      <c r="D58" s="12" t="n"/>
      <c r="E58" s="14" t="n"/>
      <c r="F58" s="12" t="n"/>
      <c r="G58" s="15">
        <f>IF(B58="","",IF(D58="Weekly",B58*52/12,IF(D58="Yearly",B58/12,IF(D58="Quarterly",B58/3,B58))))</f>
        <v/>
      </c>
      <c r="H58" s="12" t="n"/>
    </row>
    <row r="59">
      <c r="A59" s="12" t="n"/>
      <c r="B59" s="13" t="n"/>
      <c r="C59" s="12" t="n"/>
      <c r="D59" s="12" t="n"/>
      <c r="E59" s="14" t="n"/>
      <c r="F59" s="12" t="n"/>
      <c r="G59" s="15">
        <f>IF(B59="","",IF(D59="Weekly",B59*52/12,IF(D59="Yearly",B59/12,IF(D59="Quarterly",B59/3,B59))))</f>
        <v/>
      </c>
      <c r="H59" s="12" t="n"/>
    </row>
    <row r="60">
      <c r="A60" s="12" t="n"/>
      <c r="B60" s="13" t="n"/>
      <c r="C60" s="12" t="n"/>
      <c r="D60" s="12" t="n"/>
      <c r="E60" s="14" t="n"/>
      <c r="F60" s="12" t="n"/>
      <c r="G60" s="15">
        <f>IF(B60="","",IF(D60="Weekly",B60*52/12,IF(D60="Yearly",B60/12,IF(D60="Quarterly",B60/3,B60))))</f>
        <v/>
      </c>
      <c r="H60" s="12" t="n"/>
    </row>
    <row r="61">
      <c r="A61" s="12" t="n"/>
      <c r="B61" s="13" t="n"/>
      <c r="C61" s="12" t="n"/>
      <c r="D61" s="12" t="n"/>
      <c r="E61" s="14" t="n"/>
      <c r="F61" s="12" t="n"/>
      <c r="G61" s="15">
        <f>IF(B61="","",IF(D61="Weekly",B61*52/12,IF(D61="Yearly",B61/12,IF(D61="Quarterly",B61/3,B61))))</f>
        <v/>
      </c>
      <c r="H61" s="12" t="n"/>
    </row>
    <row r="62">
      <c r="A62" s="12" t="n"/>
      <c r="B62" s="13" t="n"/>
      <c r="C62" s="12" t="n"/>
      <c r="D62" s="12" t="n"/>
      <c r="E62" s="14" t="n"/>
      <c r="F62" s="12" t="n"/>
      <c r="G62" s="15">
        <f>IF(B62="","",IF(D62="Weekly",B62*52/12,IF(D62="Yearly",B62/12,IF(D62="Quarterly",B62/3,B62))))</f>
        <v/>
      </c>
      <c r="H62" s="12" t="n"/>
    </row>
    <row r="63">
      <c r="A63" s="12" t="n"/>
      <c r="B63" s="13" t="n"/>
      <c r="C63" s="12" t="n"/>
      <c r="D63" s="12" t="n"/>
      <c r="E63" s="14" t="n"/>
      <c r="F63" s="12" t="n"/>
      <c r="G63" s="15">
        <f>IF(B63="","",IF(D63="Weekly",B63*52/12,IF(D63="Yearly",B63/12,IF(D63="Quarterly",B63/3,B63))))</f>
        <v/>
      </c>
      <c r="H63" s="12" t="n"/>
    </row>
    <row r="64">
      <c r="A64" s="12" t="n"/>
      <c r="B64" s="13" t="n"/>
      <c r="C64" s="12" t="n"/>
      <c r="D64" s="12" t="n"/>
      <c r="E64" s="14" t="n"/>
      <c r="F64" s="12" t="n"/>
      <c r="G64" s="15">
        <f>IF(B64="","",IF(D64="Weekly",B64*52/12,IF(D64="Yearly",B64/12,IF(D64="Quarterly",B64/3,B64))))</f>
        <v/>
      </c>
      <c r="H64" s="12" t="n"/>
    </row>
    <row r="65">
      <c r="A65" s="12" t="n"/>
      <c r="B65" s="13" t="n"/>
      <c r="C65" s="12" t="n"/>
      <c r="D65" s="12" t="n"/>
      <c r="E65" s="14" t="n"/>
      <c r="F65" s="12" t="n"/>
      <c r="G65" s="15">
        <f>IF(B65="","",IF(D65="Weekly",B65*52/12,IF(D65="Yearly",B65/12,IF(D65="Quarterly",B65/3,B65))))</f>
        <v/>
      </c>
      <c r="H65" s="12" t="n"/>
    </row>
    <row r="66">
      <c r="A66" s="12" t="n"/>
      <c r="B66" s="13" t="n"/>
      <c r="C66" s="12" t="n"/>
      <c r="D66" s="12" t="n"/>
      <c r="E66" s="14" t="n"/>
      <c r="F66" s="12" t="n"/>
      <c r="G66" s="15">
        <f>IF(B66="","",IF(D66="Weekly",B66*52/12,IF(D66="Yearly",B66/12,IF(D66="Quarterly",B66/3,B66))))</f>
        <v/>
      </c>
      <c r="H66" s="12" t="n"/>
    </row>
    <row r="67">
      <c r="A67" s="12" t="n"/>
      <c r="B67" s="13" t="n"/>
      <c r="C67" s="12" t="n"/>
      <c r="D67" s="12" t="n"/>
      <c r="E67" s="14" t="n"/>
      <c r="F67" s="12" t="n"/>
      <c r="G67" s="15">
        <f>IF(B67="","",IF(D67="Weekly",B67*52/12,IF(D67="Yearly",B67/12,IF(D67="Quarterly",B67/3,B67))))</f>
        <v/>
      </c>
      <c r="H67" s="12" t="n"/>
    </row>
    <row r="68">
      <c r="A68" s="12" t="n"/>
      <c r="B68" s="13" t="n"/>
      <c r="C68" s="12" t="n"/>
      <c r="D68" s="12" t="n"/>
      <c r="E68" s="14" t="n"/>
      <c r="F68" s="12" t="n"/>
      <c r="G68" s="15">
        <f>IF(B68="","",IF(D68="Weekly",B68*52/12,IF(D68="Yearly",B68/12,IF(D68="Quarterly",B68/3,B68))))</f>
        <v/>
      </c>
      <c r="H68" s="12" t="n"/>
    </row>
    <row r="69">
      <c r="A69" s="12" t="n"/>
      <c r="B69" s="13" t="n"/>
      <c r="C69" s="12" t="n"/>
      <c r="D69" s="12" t="n"/>
      <c r="E69" s="14" t="n"/>
      <c r="F69" s="12" t="n"/>
      <c r="G69" s="15">
        <f>IF(B69="","",IF(D69="Weekly",B69*52/12,IF(D69="Yearly",B69/12,IF(D69="Quarterly",B69/3,B69))))</f>
        <v/>
      </c>
      <c r="H69" s="12" t="n"/>
    </row>
    <row r="70">
      <c r="A70" s="12" t="n"/>
      <c r="B70" s="13" t="n"/>
      <c r="C70" s="12" t="n"/>
      <c r="D70" s="12" t="n"/>
      <c r="E70" s="14" t="n"/>
      <c r="F70" s="12" t="n"/>
      <c r="G70" s="15">
        <f>IF(B70="","",IF(D70="Weekly",B70*52/12,IF(D70="Yearly",B70/12,IF(D70="Quarterly",B70/3,B70))))</f>
        <v/>
      </c>
      <c r="H70" s="12" t="n"/>
    </row>
    <row r="71">
      <c r="A71" s="12" t="n"/>
      <c r="B71" s="13" t="n"/>
      <c r="C71" s="12" t="n"/>
      <c r="D71" s="12" t="n"/>
      <c r="E71" s="14" t="n"/>
      <c r="F71" s="12" t="n"/>
      <c r="G71" s="15">
        <f>IF(B71="","",IF(D71="Weekly",B71*52/12,IF(D71="Yearly",B71/12,IF(D71="Quarterly",B71/3,B71))))</f>
        <v/>
      </c>
      <c r="H71" s="12" t="n"/>
    </row>
    <row r="72">
      <c r="A72" s="12" t="n"/>
      <c r="B72" s="13" t="n"/>
      <c r="C72" s="12" t="n"/>
      <c r="D72" s="12" t="n"/>
      <c r="E72" s="14" t="n"/>
      <c r="F72" s="12" t="n"/>
      <c r="G72" s="15">
        <f>IF(B72="","",IF(D72="Weekly",B72*52/12,IF(D72="Yearly",B72/12,IF(D72="Quarterly",B72/3,B72))))</f>
        <v/>
      </c>
      <c r="H72" s="12" t="n"/>
    </row>
    <row r="73">
      <c r="A73" s="12" t="n"/>
      <c r="B73" s="13" t="n"/>
      <c r="C73" s="12" t="n"/>
      <c r="D73" s="12" t="n"/>
      <c r="E73" s="14" t="n"/>
      <c r="F73" s="12" t="n"/>
      <c r="G73" s="15">
        <f>IF(B73="","",IF(D73="Weekly",B73*52/12,IF(D73="Yearly",B73/12,IF(D73="Quarterly",B73/3,B73))))</f>
        <v/>
      </c>
      <c r="H73" s="12" t="n"/>
    </row>
    <row r="74">
      <c r="A74" s="12" t="n"/>
      <c r="B74" s="13" t="n"/>
      <c r="C74" s="12" t="n"/>
      <c r="D74" s="12" t="n"/>
      <c r="E74" s="14" t="n"/>
      <c r="F74" s="12" t="n"/>
      <c r="G74" s="15">
        <f>IF(B74="","",IF(D74="Weekly",B74*52/12,IF(D74="Yearly",B74/12,IF(D74="Quarterly",B74/3,B74))))</f>
        <v/>
      </c>
      <c r="H74" s="12" t="n"/>
    </row>
    <row r="75">
      <c r="A75" s="12" t="n"/>
      <c r="B75" s="13" t="n"/>
      <c r="C75" s="12" t="n"/>
      <c r="D75" s="12" t="n"/>
      <c r="E75" s="14" t="n"/>
      <c r="F75" s="12" t="n"/>
      <c r="G75" s="15">
        <f>IF(B75="","",IF(D75="Weekly",B75*52/12,IF(D75="Yearly",B75/12,IF(D75="Quarterly",B75/3,B75))))</f>
        <v/>
      </c>
      <c r="H75" s="12" t="n"/>
    </row>
    <row r="76">
      <c r="A76" s="12" t="n"/>
      <c r="B76" s="13" t="n"/>
      <c r="C76" s="12" t="n"/>
      <c r="D76" s="12" t="n"/>
      <c r="E76" s="14" t="n"/>
      <c r="F76" s="12" t="n"/>
      <c r="G76" s="15">
        <f>IF(B76="","",IF(D76="Weekly",B76*52/12,IF(D76="Yearly",B76/12,IF(D76="Quarterly",B76/3,B76))))</f>
        <v/>
      </c>
      <c r="H76" s="12" t="n"/>
    </row>
    <row r="77">
      <c r="A77" s="12" t="n"/>
      <c r="B77" s="13" t="n"/>
      <c r="C77" s="12" t="n"/>
      <c r="D77" s="12" t="n"/>
      <c r="E77" s="14" t="n"/>
      <c r="F77" s="12" t="n"/>
      <c r="G77" s="15">
        <f>IF(B77="","",IF(D77="Weekly",B77*52/12,IF(D77="Yearly",B77/12,IF(D77="Quarterly",B77/3,B77))))</f>
        <v/>
      </c>
      <c r="H77" s="12" t="n"/>
    </row>
    <row r="78">
      <c r="A78" s="12" t="n"/>
      <c r="B78" s="13" t="n"/>
      <c r="C78" s="12" t="n"/>
      <c r="D78" s="12" t="n"/>
      <c r="E78" s="14" t="n"/>
      <c r="F78" s="12" t="n"/>
      <c r="G78" s="15">
        <f>IF(B78="","",IF(D78="Weekly",B78*52/12,IF(D78="Yearly",B78/12,IF(D78="Quarterly",B78/3,B78))))</f>
        <v/>
      </c>
      <c r="H78" s="12" t="n"/>
    </row>
    <row r="79">
      <c r="A79" s="12" t="n"/>
      <c r="B79" s="13" t="n"/>
      <c r="C79" s="12" t="n"/>
      <c r="D79" s="12" t="n"/>
      <c r="E79" s="14" t="n"/>
      <c r="F79" s="12" t="n"/>
      <c r="G79" s="15">
        <f>IF(B79="","",IF(D79="Weekly",B79*52/12,IF(D79="Yearly",B79/12,IF(D79="Quarterly",B79/3,B79))))</f>
        <v/>
      </c>
      <c r="H79" s="12" t="n"/>
    </row>
    <row r="80">
      <c r="A80" s="12" t="n"/>
      <c r="B80" s="13" t="n"/>
      <c r="C80" s="12" t="n"/>
      <c r="D80" s="12" t="n"/>
      <c r="E80" s="14" t="n"/>
      <c r="F80" s="12" t="n"/>
      <c r="G80" s="15">
        <f>IF(B80="","",IF(D80="Weekly",B80*52/12,IF(D80="Yearly",B80/12,IF(D80="Quarterly",B80/3,B80))))</f>
        <v/>
      </c>
      <c r="H80" s="12" t="n"/>
    </row>
    <row r="81">
      <c r="A81" s="12" t="n"/>
      <c r="B81" s="13" t="n"/>
      <c r="C81" s="12" t="n"/>
      <c r="D81" s="12" t="n"/>
      <c r="E81" s="14" t="n"/>
      <c r="F81" s="12" t="n"/>
      <c r="G81" s="15">
        <f>IF(B81="","",IF(D81="Weekly",B81*52/12,IF(D81="Yearly",B81/12,IF(D81="Quarterly",B81/3,B81))))</f>
        <v/>
      </c>
      <c r="H81" s="12" t="n"/>
    </row>
    <row r="82">
      <c r="A82" s="12" t="n"/>
      <c r="B82" s="13" t="n"/>
      <c r="C82" s="12" t="n"/>
      <c r="D82" s="12" t="n"/>
      <c r="E82" s="14" t="n"/>
      <c r="F82" s="12" t="n"/>
      <c r="G82" s="15">
        <f>IF(B82="","",IF(D82="Weekly",B82*52/12,IF(D82="Yearly",B82/12,IF(D82="Quarterly",B82/3,B82))))</f>
        <v/>
      </c>
      <c r="H82" s="12" t="n"/>
    </row>
    <row r="83">
      <c r="A83" s="12" t="n"/>
      <c r="B83" s="13" t="n"/>
      <c r="C83" s="12" t="n"/>
      <c r="D83" s="12" t="n"/>
      <c r="E83" s="14" t="n"/>
      <c r="F83" s="12" t="n"/>
      <c r="G83" s="15">
        <f>IF(B83="","",IF(D83="Weekly",B83*52/12,IF(D83="Yearly",B83/12,IF(D83="Quarterly",B83/3,B83))))</f>
        <v/>
      </c>
      <c r="H83" s="12" t="n"/>
    </row>
    <row r="84">
      <c r="A84" s="12" t="n"/>
      <c r="B84" s="13" t="n"/>
      <c r="C84" s="12" t="n"/>
      <c r="D84" s="12" t="n"/>
      <c r="E84" s="14" t="n"/>
      <c r="F84" s="12" t="n"/>
      <c r="G84" s="15">
        <f>IF(B84="","",IF(D84="Weekly",B84*52/12,IF(D84="Yearly",B84/12,IF(D84="Quarterly",B84/3,B84))))</f>
        <v/>
      </c>
      <c r="H84" s="12" t="n"/>
    </row>
    <row r="85">
      <c r="A85" s="12" t="n"/>
      <c r="B85" s="13" t="n"/>
      <c r="C85" s="12" t="n"/>
      <c r="D85" s="12" t="n"/>
      <c r="E85" s="14" t="n"/>
      <c r="F85" s="12" t="n"/>
      <c r="G85" s="15">
        <f>IF(B85="","",IF(D85="Weekly",B85*52/12,IF(D85="Yearly",B85/12,IF(D85="Quarterly",B85/3,B85))))</f>
        <v/>
      </c>
      <c r="H85" s="12" t="n"/>
    </row>
    <row r="86">
      <c r="A86" s="12" t="n"/>
      <c r="B86" s="13" t="n"/>
      <c r="C86" s="12" t="n"/>
      <c r="D86" s="12" t="n"/>
      <c r="E86" s="14" t="n"/>
      <c r="F86" s="12" t="n"/>
      <c r="G86" s="15">
        <f>IF(B86="","",IF(D86="Weekly",B86*52/12,IF(D86="Yearly",B86/12,IF(D86="Quarterly",B86/3,B86))))</f>
        <v/>
      </c>
      <c r="H86" s="12" t="n"/>
    </row>
    <row r="87">
      <c r="A87" s="12" t="n"/>
      <c r="B87" s="13" t="n"/>
      <c r="C87" s="12" t="n"/>
      <c r="D87" s="12" t="n"/>
      <c r="E87" s="14" t="n"/>
      <c r="F87" s="12" t="n"/>
      <c r="G87" s="15">
        <f>IF(B87="","",IF(D87="Weekly",B87*52/12,IF(D87="Yearly",B87/12,IF(D87="Quarterly",B87/3,B87))))</f>
        <v/>
      </c>
      <c r="H87" s="12" t="n"/>
    </row>
    <row r="88">
      <c r="A88" s="12" t="n"/>
      <c r="B88" s="13" t="n"/>
      <c r="C88" s="12" t="n"/>
      <c r="D88" s="12" t="n"/>
      <c r="E88" s="14" t="n"/>
      <c r="F88" s="12" t="n"/>
      <c r="G88" s="15">
        <f>IF(B88="","",IF(D88="Weekly",B88*52/12,IF(D88="Yearly",B88/12,IF(D88="Quarterly",B88/3,B88))))</f>
        <v/>
      </c>
      <c r="H88" s="12" t="n"/>
    </row>
    <row r="89">
      <c r="A89" s="12" t="n"/>
      <c r="B89" s="13" t="n"/>
      <c r="C89" s="12" t="n"/>
      <c r="D89" s="12" t="n"/>
      <c r="E89" s="14" t="n"/>
      <c r="F89" s="12" t="n"/>
      <c r="G89" s="15">
        <f>IF(B89="","",IF(D89="Weekly",B89*52/12,IF(D89="Yearly",B89/12,IF(D89="Quarterly",B89/3,B89))))</f>
        <v/>
      </c>
      <c r="H89" s="12" t="n"/>
    </row>
    <row r="90">
      <c r="A90" s="12" t="n"/>
      <c r="B90" s="13" t="n"/>
      <c r="C90" s="12" t="n"/>
      <c r="D90" s="12" t="n"/>
      <c r="E90" s="14" t="n"/>
      <c r="F90" s="12" t="n"/>
      <c r="G90" s="15">
        <f>IF(B90="","",IF(D90="Weekly",B90*52/12,IF(D90="Yearly",B90/12,IF(D90="Quarterly",B90/3,B90))))</f>
        <v/>
      </c>
      <c r="H90" s="12" t="n"/>
    </row>
    <row r="91">
      <c r="A91" s="12" t="n"/>
      <c r="B91" s="13" t="n"/>
      <c r="C91" s="12" t="n"/>
      <c r="D91" s="12" t="n"/>
      <c r="E91" s="14" t="n"/>
      <c r="F91" s="12" t="n"/>
      <c r="G91" s="15">
        <f>IF(B91="","",IF(D91="Weekly",B91*52/12,IF(D91="Yearly",B91/12,IF(D91="Quarterly",B91/3,B91))))</f>
        <v/>
      </c>
      <c r="H91" s="12" t="n"/>
    </row>
    <row r="92">
      <c r="A92" s="12" t="n"/>
      <c r="B92" s="13" t="n"/>
      <c r="C92" s="12" t="n"/>
      <c r="D92" s="12" t="n"/>
      <c r="E92" s="14" t="n"/>
      <c r="F92" s="12" t="n"/>
      <c r="G92" s="15">
        <f>IF(B92="","",IF(D92="Weekly",B92*52/12,IF(D92="Yearly",B92/12,IF(D92="Quarterly",B92/3,B92))))</f>
        <v/>
      </c>
      <c r="H92" s="12" t="n"/>
    </row>
    <row r="93">
      <c r="A93" s="12" t="n"/>
      <c r="B93" s="13" t="n"/>
      <c r="C93" s="12" t="n"/>
      <c r="D93" s="12" t="n"/>
      <c r="E93" s="14" t="n"/>
      <c r="F93" s="12" t="n"/>
      <c r="G93" s="15">
        <f>IF(B93="","",IF(D93="Weekly",B93*52/12,IF(D93="Yearly",B93/12,IF(D93="Quarterly",B93/3,B93))))</f>
        <v/>
      </c>
      <c r="H93" s="12" t="n"/>
    </row>
    <row r="94">
      <c r="A94" s="12" t="n"/>
      <c r="B94" s="13" t="n"/>
      <c r="C94" s="12" t="n"/>
      <c r="D94" s="12" t="n"/>
      <c r="E94" s="14" t="n"/>
      <c r="F94" s="12" t="n"/>
      <c r="G94" s="15">
        <f>IF(B94="","",IF(D94="Weekly",B94*52/12,IF(D94="Yearly",B94/12,IF(D94="Quarterly",B94/3,B94))))</f>
        <v/>
      </c>
      <c r="H94" s="12" t="n"/>
    </row>
    <row r="95">
      <c r="A95" s="12" t="n"/>
      <c r="B95" s="13" t="n"/>
      <c r="C95" s="12" t="n"/>
      <c r="D95" s="12" t="n"/>
      <c r="E95" s="14" t="n"/>
      <c r="F95" s="12" t="n"/>
      <c r="G95" s="15">
        <f>IF(B95="","",IF(D95="Weekly",B95*52/12,IF(D95="Yearly",B95/12,IF(D95="Quarterly",B95/3,B95))))</f>
        <v/>
      </c>
      <c r="H95" s="12" t="n"/>
    </row>
    <row r="96">
      <c r="A96" s="12" t="n"/>
      <c r="B96" s="13" t="n"/>
      <c r="C96" s="12" t="n"/>
      <c r="D96" s="12" t="n"/>
      <c r="E96" s="14" t="n"/>
      <c r="F96" s="12" t="n"/>
      <c r="G96" s="15">
        <f>IF(B96="","",IF(D96="Weekly",B96*52/12,IF(D96="Yearly",B96/12,IF(D96="Quarterly",B96/3,B96))))</f>
        <v/>
      </c>
      <c r="H96" s="12" t="n"/>
    </row>
    <row r="97">
      <c r="A97" s="12" t="n"/>
      <c r="B97" s="13" t="n"/>
      <c r="C97" s="12" t="n"/>
      <c r="D97" s="12" t="n"/>
      <c r="E97" s="14" t="n"/>
      <c r="F97" s="12" t="n"/>
      <c r="G97" s="15">
        <f>IF(B97="","",IF(D97="Weekly",B97*52/12,IF(D97="Yearly",B97/12,IF(D97="Quarterly",B97/3,B97))))</f>
        <v/>
      </c>
      <c r="H97" s="12" t="n"/>
    </row>
    <row r="98">
      <c r="A98" s="12" t="n"/>
      <c r="B98" s="13" t="n"/>
      <c r="C98" s="12" t="n"/>
      <c r="D98" s="12" t="n"/>
      <c r="E98" s="14" t="n"/>
      <c r="F98" s="12" t="n"/>
      <c r="G98" s="15">
        <f>IF(B98="","",IF(D98="Weekly",B98*52/12,IF(D98="Yearly",B98/12,IF(D98="Quarterly",B98/3,B98))))</f>
        <v/>
      </c>
      <c r="H98" s="12" t="n"/>
    </row>
    <row r="99">
      <c r="A99" s="12" t="n"/>
      <c r="B99" s="13" t="n"/>
      <c r="C99" s="12" t="n"/>
      <c r="D99" s="12" t="n"/>
      <c r="E99" s="14" t="n"/>
      <c r="F99" s="12" t="n"/>
      <c r="G99" s="15">
        <f>IF(B99="","",IF(D99="Weekly",B99*52/12,IF(D99="Yearly",B99/12,IF(D99="Quarterly",B99/3,B99))))</f>
        <v/>
      </c>
      <c r="H99" s="12" t="n"/>
    </row>
    <row r="100">
      <c r="A100" s="12" t="n"/>
      <c r="B100" s="13" t="n"/>
      <c r="C100" s="12" t="n"/>
      <c r="D100" s="12" t="n"/>
      <c r="E100" s="14" t="n"/>
      <c r="F100" s="12" t="n"/>
      <c r="G100" s="15">
        <f>IF(B100="","",IF(D100="Weekly",B100*52/12,IF(D100="Yearly",B100/12,IF(D100="Quarterly",B100/3,B100))))</f>
        <v/>
      </c>
      <c r="H100" s="12" t="n"/>
    </row>
    <row r="101">
      <c r="A101" s="12" t="n"/>
      <c r="B101" s="13" t="n"/>
      <c r="C101" s="12" t="n"/>
      <c r="D101" s="12" t="n"/>
      <c r="E101" s="14" t="n"/>
      <c r="F101" s="12" t="n"/>
      <c r="G101" s="15">
        <f>IF(B101="","",IF(D101="Weekly",B101*52/12,IF(D101="Yearly",B101/12,IF(D101="Quarterly",B101/3,B101))))</f>
        <v/>
      </c>
      <c r="H101" s="12" t="n"/>
    </row>
    <row r="102">
      <c r="A102" s="12" t="n"/>
      <c r="B102" s="13" t="n"/>
      <c r="C102" s="12" t="n"/>
      <c r="D102" s="12" t="n"/>
      <c r="E102" s="14" t="n"/>
      <c r="F102" s="12" t="n"/>
      <c r="G102" s="15">
        <f>IF(B102="","",IF(D102="Weekly",B102*52/12,IF(D102="Yearly",B102/12,IF(D102="Quarterly",B102/3,B102))))</f>
        <v/>
      </c>
      <c r="H102" s="12" t="n"/>
    </row>
    <row r="103">
      <c r="A103" s="12" t="n"/>
      <c r="B103" s="13" t="n"/>
      <c r="C103" s="12" t="n"/>
      <c r="D103" s="12" t="n"/>
      <c r="E103" s="14" t="n"/>
      <c r="F103" s="12" t="n"/>
      <c r="G103" s="15">
        <f>IF(B103="","",IF(D103="Weekly",B103*52/12,IF(D103="Yearly",B103/12,IF(D103="Quarterly",B103/3,B103))))</f>
        <v/>
      </c>
      <c r="H103" s="12" t="n"/>
    </row>
    <row r="104">
      <c r="A104" s="12" t="n"/>
      <c r="B104" s="13" t="n"/>
      <c r="C104" s="12" t="n"/>
      <c r="D104" s="12" t="n"/>
      <c r="E104" s="14" t="n"/>
      <c r="F104" s="12" t="n"/>
      <c r="G104" s="15">
        <f>IF(B104="","",IF(D104="Weekly",B104*52/12,IF(D104="Yearly",B104/12,IF(D104="Quarterly",B104/3,B104))))</f>
        <v/>
      </c>
      <c r="H104" s="12" t="n"/>
    </row>
    <row r="105">
      <c r="A105" s="12" t="n"/>
      <c r="B105" s="13" t="n"/>
      <c r="C105" s="12" t="n"/>
      <c r="D105" s="12" t="n"/>
      <c r="E105" s="14" t="n"/>
      <c r="F105" s="12" t="n"/>
      <c r="G105" s="15">
        <f>IF(B105="","",IF(D105="Weekly",B105*52/12,IF(D105="Yearly",B105/12,IF(D105="Quarterly",B105/3,B105))))</f>
        <v/>
      </c>
      <c r="H105" s="12" t="n"/>
    </row>
    <row r="106">
      <c r="A106" s="12" t="n"/>
      <c r="B106" s="13" t="n"/>
      <c r="C106" s="12" t="n"/>
      <c r="D106" s="12" t="n"/>
      <c r="E106" s="14" t="n"/>
      <c r="F106" s="12" t="n"/>
      <c r="G106" s="15">
        <f>IF(B106="","",IF(D106="Weekly",B106*52/12,IF(D106="Yearly",B106/12,IF(D106="Quarterly",B106/3,B106))))</f>
        <v/>
      </c>
      <c r="H106" s="12" t="n"/>
    </row>
    <row r="107">
      <c r="A107" s="12" t="n"/>
      <c r="B107" s="13" t="n"/>
      <c r="C107" s="12" t="n"/>
      <c r="D107" s="12" t="n"/>
      <c r="E107" s="14" t="n"/>
      <c r="F107" s="12" t="n"/>
      <c r="G107" s="15">
        <f>IF(B107="","",IF(D107="Weekly",B107*52/12,IF(D107="Yearly",B107/12,IF(D107="Quarterly",B107/3,B107))))</f>
        <v/>
      </c>
      <c r="H107" s="12" t="n"/>
    </row>
    <row r="108">
      <c r="A108" s="12" t="n"/>
      <c r="B108" s="13" t="n"/>
      <c r="C108" s="12" t="n"/>
      <c r="D108" s="12" t="n"/>
      <c r="E108" s="14" t="n"/>
      <c r="F108" s="12" t="n"/>
      <c r="G108" s="15">
        <f>IF(B108="","",IF(D108="Weekly",B108*52/12,IF(D108="Yearly",B108/12,IF(D108="Quarterly",B108/3,B108))))</f>
        <v/>
      </c>
      <c r="H108" s="12" t="n"/>
    </row>
    <row r="109">
      <c r="A109" s="12" t="n"/>
      <c r="B109" s="13" t="n"/>
      <c r="C109" s="12" t="n"/>
      <c r="D109" s="12" t="n"/>
      <c r="E109" s="14" t="n"/>
      <c r="F109" s="12" t="n"/>
      <c r="G109" s="15">
        <f>IF(B109="","",IF(D109="Weekly",B109*52/12,IF(D109="Yearly",B109/12,IF(D109="Quarterly",B109/3,B109))))</f>
        <v/>
      </c>
      <c r="H109" s="12" t="n"/>
    </row>
  </sheetData>
  <autoFilter ref="A9:H109"/>
  <conditionalFormatting sqref="B10:B109 G10:G109">
    <cfRule type="expression" priority="1" dxfId="0">
      <formula>$C10="GBP"</formula>
    </cfRule>
    <cfRule type="expression" priority="2" dxfId="1">
      <formula>$C10="USD"</formula>
    </cfRule>
    <cfRule type="expression" priority="3" dxfId="2">
      <formula>$C10="EUR"</formula>
    </cfRule>
  </conditionalFormatting>
  <conditionalFormatting sqref="A10:H109">
    <cfRule type="expression" priority="4" dxfId="3">
      <formula>$F10="Cancel"</formula>
    </cfRule>
  </conditionalFormatting>
  <dataValidations count="5">
    <dataValidation sqref="C10:C109" showDropDown="0" showInputMessage="1" showErrorMessage="1" allowBlank="1" errorTitle="Currency" error="Choose from the list." promptTitle="Currency" prompt="Pick GBP, USD or EUR. Totals are kept per currency." type="list">
      <formula1>"GBP,USD,EUR"</formula1>
    </dataValidation>
    <dataValidation sqref="D10:D109" showDropDown="0" showInputMessage="1" showErrorMessage="1" allowBlank="1" errorTitle="Cycle" error="Choose from the list." promptTitle="Cycle" prompt="How often it bills." type="list">
      <formula1>"Monthly,Yearly,Weekly,Quarterly"</formula1>
    </dataValidation>
    <dataValidation sqref="F10:F109" showDropDown="0" showInputMessage="1" showErrorMessage="1" allowBlank="1" errorTitle="Keep/Cancel" error="Choose from the list." promptTitle="Keep/Cancel" prompt="Cancel adds the row to &quot;Could save a year&quot;." type="list">
      <formula1>"Keep,Cancel"</formula1>
    </dataValidation>
    <dataValidation sqref="B10:B109" showDropDown="0" showInputMessage="0" showErrorMessage="1" allowBlank="1" error="Type the price as a number, e.g. 12.99" type="decimal" operator="greaterThanOrEqual">
      <formula1>0</formula1>
    </dataValidation>
    <dataValidation sqref="E10:E109" showDropDown="0" showInputMessage="0" showErrorMessage="1" allowBlank="1" error="Type a date, e.g. 2026-11-14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How to use this tracker</t>
        </is>
      </c>
    </row>
    <row r="2">
      <c r="A2" s="17" t="inlineStr">
        <is>
          <t>1. Delete the three example rows, or type over them.</t>
        </is>
      </c>
    </row>
    <row r="3">
      <c r="A3" s="17" t="inlineStr">
        <is>
          <t>2. Add one row per subscription: Service, Cost, Currency, Cycle, the next Renewal date and Keep or Cancel.</t>
        </is>
      </c>
    </row>
    <row r="4">
      <c r="A4" s="17" t="inlineStr">
        <is>
          <t>3. Monthly equivalent works itself out: weekly = cost x 52 / 12, quarterly = cost / 3, yearly = cost / 12.</t>
        </is>
      </c>
    </row>
    <row r="5">
      <c r="A5" s="17" t="inlineStr">
        <is>
          <t>4. The totals at the top add each currency on its own. Nothing is converted between currencies.</t>
        </is>
      </c>
    </row>
    <row r="6">
      <c r="A6" s="17" t="inlineStr">
        <is>
          <t>5. Mark anything you barely use as Cancel. "Could save a year" shows what cancelling those would save.</t>
        </is>
      </c>
    </row>
    <row r="7">
      <c r="A7" s="17" t="inlineStr"/>
    </row>
    <row r="8">
      <c r="A8" s="17" t="inlineStr">
        <is>
          <t>Google Sheets: File &gt; Import &gt; Upload, pick this file, then "Replace spreadsheet" or "Insert new sheet(s)".</t>
        </is>
      </c>
    </row>
    <row r="9">
      <c r="A9" s="17" t="inlineStr">
        <is>
          <t>Excel and Numbers: open the file directly.</t>
        </is>
      </c>
    </row>
    <row r="10">
      <c r="A10" s="17" t="inlineStr">
        <is>
          <t>Free template from https://burnsubs.com/blog/subscription-tracker-spreadsheet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2026-10-29T13:48:55Z</dcterms:created>
  <dcterms:modified xsi:type="dcterms:W3CDTF">2026-10-29T13:48:55Z</dcterms:modified>
</cp:coreProperties>
</file>